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ST REVISED upto 060423\"/>
    </mc:Choice>
  </mc:AlternateContent>
  <xr:revisionPtr revIDLastSave="0" documentId="13_ncr:1_{673FB28F-C5A4-4699-B817-C6874DB18E1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ummary" sheetId="7" r:id="rId1"/>
    <sheet name="secured FC" sheetId="6" r:id="rId2"/>
  </sheets>
  <definedNames>
    <definedName name="_xlnm.Print_Area" localSheetId="1">'secured FC'!$A$1:$P$10</definedName>
  </definedNames>
  <calcPr calcId="181029"/>
</workbook>
</file>

<file path=xl/calcChain.xml><?xml version="1.0" encoding="utf-8"?>
<calcChain xmlns="http://schemas.openxmlformats.org/spreadsheetml/2006/main">
  <c r="I10" i="7" l="1"/>
  <c r="I7" i="7"/>
  <c r="H10" i="7"/>
  <c r="F10" i="7"/>
  <c r="I8" i="7" l="1"/>
  <c r="O16" i="7"/>
  <c r="I6" i="7" l="1"/>
  <c r="E11" i="6"/>
  <c r="D11" i="6"/>
  <c r="N9" i="6"/>
  <c r="N11" i="6" s="1"/>
</calcChain>
</file>

<file path=xl/sharedStrings.xml><?xml version="1.0" encoding="utf-8"?>
<sst xmlns="http://schemas.openxmlformats.org/spreadsheetml/2006/main" count="57" uniqueCount="49">
  <si>
    <t>SL. NO.</t>
  </si>
  <si>
    <t>NAME OF CREDITOR</t>
  </si>
  <si>
    <t>DETAILS OF CLAIMS RECEIVED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</si>
  <si>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</si>
  <si>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</si>
  <si>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</si>
  <si>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</si>
  <si>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</si>
  <si>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</si>
  <si>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</si>
  <si>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</si>
  <si>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</si>
  <si>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</si>
  <si>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</si>
  <si>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OF CLAIM NOT ACCEPTED</t>
  </si>
  <si>
    <t>NIL</t>
  </si>
  <si>
    <t xml:space="preserve">     LIST OF SECURED FINANCIAL (OTHER THAN FINANCIAL CREDITORS BELONGING TO ANY CLASS OF CREDITORS)</t>
  </si>
  <si>
    <t>Whether Security interest relinquished Yes or NO</t>
  </si>
  <si>
    <t>Details of security interest</t>
  </si>
  <si>
    <t>% share intotal claims admitted</t>
  </si>
  <si>
    <t>Note:1</t>
  </si>
  <si>
    <t>Note :2</t>
  </si>
  <si>
    <t>Principle and interest</t>
  </si>
  <si>
    <t>YES</t>
  </si>
  <si>
    <t>full amount</t>
  </si>
  <si>
    <t>Sl.No.</t>
  </si>
  <si>
    <t>Stakeholders</t>
  </si>
  <si>
    <t>No. admitted</t>
  </si>
  <si>
    <t>Amount claimed Rs</t>
  </si>
  <si>
    <t>Amt admitted Rs.</t>
  </si>
  <si>
    <t>Rejected  in Rs.</t>
  </si>
  <si>
    <t>I</t>
  </si>
  <si>
    <t>Secured Financial Creditors</t>
  </si>
  <si>
    <t>II</t>
  </si>
  <si>
    <t>Contingent</t>
  </si>
  <si>
    <t>VI</t>
  </si>
  <si>
    <t>Government</t>
  </si>
  <si>
    <t xml:space="preserve"> NAME OF THE CORPORATE DEBTOR : VIJAY HOME APPLIANCES LIMITED</t>
  </si>
  <si>
    <t>DATE OF COMMENCEMENT OF LIQUIDATION 09.01.2020</t>
  </si>
  <si>
    <t>Union Bank of India (Erstwhile Corporation Bank)Corporate Banking Branch [CBB-0122] No.38 &amp; 39Whites Road, Chennai</t>
  </si>
  <si>
    <t>07.02.2020</t>
  </si>
  <si>
    <t>LIST OF STAKEHOLDERS  AS ON  09.01.2020  AND UPDATED TILL 06.04.2023 being the last SCC meeting (There is no change after filing of revised SCC  with AA)</t>
  </si>
  <si>
    <t>Bank ofBaroda Zonal Stressed Assets Recovery Branch, T. Nagar, Chennai 600017</t>
  </si>
  <si>
    <t>15.02.2020</t>
  </si>
  <si>
    <t>Email updated ubin0817309@unionbankof india.bank</t>
  </si>
  <si>
    <t>Email updated samche@bankofbaroda.com</t>
  </si>
  <si>
    <t xml:space="preserve">Note 1: First charge by way of hypothecation of stocks and receivables and book debts of the CD paripassu with other banks besides personal guarantee of the directors . </t>
  </si>
  <si>
    <t>Note 2: Entire current assets and all movable fixed assets including plant and machinery located at CD's godown and receivables.</t>
  </si>
  <si>
    <t xml:space="preserve">Operational Creditors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</si>
</sst>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0;[Red]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2" fontId="0" fillId="0" borderId="2" xfId="1" applyNumberFormat="1" applyFont="1" applyBorder="1" applyAlignment="1">
      <alignment vertical="top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164" fontId="0" fillId="0" borderId="1" xfId="1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2" fontId="0" fillId="0" borderId="1" xfId="0" applyNumberFormat="1" applyBorder="1" applyAlignment="1">
      <alignment horizontal="right" vertical="top"/>
    </xf>
    <xf numFmtId="4" fontId="0" fillId="0" borderId="0" xfId="0" applyNumberFormat="1"/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65" fontId="0" fillId="0" borderId="1" xfId="0" applyNumberFormat="1" applyBorder="1"/>
    <xf numFmtId="0" fontId="0" fillId="0" borderId="1" xfId="0" applyBorder="1" applyAlignment="1">
      <alignment horizontal="right" vertical="top"/>
    </xf>
    <xf numFmtId="165" fontId="0" fillId="0" borderId="0" xfId="0" applyNumberForma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10" fontId="0" fillId="0" borderId="1" xfId="0" applyNumberFormat="1" applyBorder="1" applyAlignment="1">
      <alignment horizontal="center" vertical="top"/>
    </xf>
    <xf numFmtId="0" fontId="1" fillId="0" borderId="0" xfId="0" applyFont="1" applyAlignment="1">
      <alignment vertical="top"/>
    </xf>
    <xf numFmtId="10" fontId="1" fillId="0" borderId="2" xfId="0" applyNumberFormat="1" applyFont="1" applyBorder="1" applyAlignment="1">
      <alignment horizontal="center" vertical="top"/>
    </xf>
    <xf numFmtId="2" fontId="3" fillId="0" borderId="2" xfId="1" applyNumberFormat="1" applyFont="1" applyBorder="1" applyAlignment="1">
      <alignment vertical="top" wrapText="1"/>
    </xf>
    <xf numFmtId="3" fontId="0" fillId="0" borderId="0" xfId="0" applyNumberFormat="1" applyAlignment="1">
      <alignment horizontal="center" vertical="top"/>
    </xf>
    <xf numFmtId="164" fontId="0" fillId="0" borderId="3" xfId="0" applyNumberFormat="1" applyBorder="1" applyAlignment="1">
      <alignment vertical="top" wrapText="1"/>
    </xf>
    <xf numFmtId="164" fontId="0" fillId="0" borderId="0" xfId="0" applyNumberFormat="1" applyAlignment="1">
      <alignment horizontal="center" vertical="top"/>
    </xf>
    <xf numFmtId="164" fontId="0" fillId="0" borderId="3" xfId="0" applyNumberFormat="1" applyBorder="1" applyAlignment="1">
      <alignment horizontal="right" vertical="top" wrapText="1"/>
    </xf>
    <xf numFmtId="43" fontId="0" fillId="0" borderId="1" xfId="0" applyNumberFormat="1" applyBorder="1" applyAlignment="1">
      <alignment horizontal="right" vertical="top"/>
    </xf>
    <xf numFmtId="4" fontId="0" fillId="0" borderId="0" xfId="0" applyNumberFormat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O16"/>
  <sheetViews>
    <sheetView tabSelected="1" topLeftCell="C1" zoomScale="98" workbookViewId="0">
      <selection activeCell="H10" sqref="H10:I10"/>
    </sheetView>
  </sheetViews>
  <sheetFormatPr defaultRowHeight="14.5" x14ac:dyDescent="0.35"/>
  <cols>
    <col min="3" max="3" width="6.453125" customWidth="1"/>
    <col min="4" max="4" width="23.7265625" customWidth="1"/>
    <col min="5" max="5" width="13.7265625" customWidth="1"/>
    <col min="6" max="6" width="18" customWidth="1"/>
    <col min="7" max="7" width="11.54296875" customWidth="1"/>
    <col min="8" max="8" width="18.453125" customWidth="1"/>
    <col min="9" max="9" width="14.7265625" customWidth="1"/>
    <col min="10" max="10" width="12.7265625" customWidth="1"/>
  </cols>
  <sheetData>
    <row r="5" spans="3:15" ht="29" x14ac:dyDescent="0.35">
      <c r="C5" s="24" t="s">
        <v>25</v>
      </c>
      <c r="D5" s="24" t="s">
        <v>26</v>
      </c>
      <c r="E5" s="16" t="s">
        <v>27</v>
      </c>
      <c r="F5" s="24" t="s">
        <v>28</v>
      </c>
      <c r="G5" s="16" t="s">
        <v>27</v>
      </c>
      <c r="H5" s="16" t="s">
        <v>29</v>
      </c>
      <c r="I5" s="16" t="s">
        <v>30</v>
      </c>
      <c r="J5" s="16" t="s">
        <v>34</v>
      </c>
    </row>
    <row r="6" spans="3:15" x14ac:dyDescent="0.35">
      <c r="C6" s="24" t="s">
        <v>31</v>
      </c>
      <c r="D6" s="24" t="s">
        <v>32</v>
      </c>
      <c r="E6" s="24">
        <v>2</v>
      </c>
      <c r="F6" s="52">
        <v>327796617</v>
      </c>
      <c r="G6" s="24">
        <v>2</v>
      </c>
      <c r="H6" s="32">
        <v>263182241</v>
      </c>
      <c r="I6" s="25">
        <f>F6-H6</f>
        <v>64614376</v>
      </c>
      <c r="J6" s="28">
        <v>0</v>
      </c>
    </row>
    <row r="7" spans="3:15" x14ac:dyDescent="0.35">
      <c r="C7" s="24" t="s">
        <v>33</v>
      </c>
      <c r="D7" s="24" t="s">
        <v>48</v>
      </c>
      <c r="E7" s="24">
        <v>5</v>
      </c>
      <c r="F7" s="29">
        <v>308043415</v>
      </c>
      <c r="G7" s="24">
        <v>0</v>
      </c>
      <c r="H7" s="29">
        <v>0</v>
      </c>
      <c r="I7" s="27">
        <f>F7</f>
        <v>308043415</v>
      </c>
      <c r="J7" s="24">
        <v>0</v>
      </c>
    </row>
    <row r="8" spans="3:15" x14ac:dyDescent="0.35">
      <c r="C8" s="24" t="s">
        <v>35</v>
      </c>
      <c r="D8" s="24" t="s">
        <v>36</v>
      </c>
      <c r="E8" s="24">
        <v>5</v>
      </c>
      <c r="F8" s="53">
        <v>442075599</v>
      </c>
      <c r="G8" s="24">
        <v>5</v>
      </c>
      <c r="H8" s="51">
        <v>182765819</v>
      </c>
      <c r="I8" s="30">
        <f>F8-H8</f>
        <v>259309780</v>
      </c>
      <c r="J8" s="24">
        <v>0</v>
      </c>
    </row>
    <row r="9" spans="3:15" x14ac:dyDescent="0.35">
      <c r="C9" s="24"/>
      <c r="D9" s="24"/>
      <c r="E9" s="24"/>
      <c r="F9" s="24"/>
      <c r="G9" s="24"/>
      <c r="H9" s="28"/>
      <c r="I9" s="24"/>
      <c r="J9" s="24"/>
    </row>
    <row r="10" spans="3:15" x14ac:dyDescent="0.35">
      <c r="C10" s="24"/>
      <c r="D10" s="24"/>
      <c r="E10" s="24"/>
      <c r="F10" s="26">
        <f>SUM(F6:F9)</f>
        <v>1077915631</v>
      </c>
      <c r="G10" s="24"/>
      <c r="H10" s="31">
        <f>SUM(H6:H9)</f>
        <v>445948060</v>
      </c>
      <c r="I10" s="22">
        <f>SUM(I6:I9)</f>
        <v>631967571</v>
      </c>
      <c r="J10" s="26">
        <v>0</v>
      </c>
    </row>
    <row r="11" spans="3:15" x14ac:dyDescent="0.35">
      <c r="C11" s="24"/>
      <c r="D11" s="24"/>
      <c r="E11" s="24"/>
      <c r="F11" s="24"/>
      <c r="G11" s="24"/>
      <c r="H11" s="24"/>
      <c r="I11" s="24"/>
      <c r="J11" s="24"/>
    </row>
    <row r="12" spans="3:15" x14ac:dyDescent="0.35">
      <c r="C12" s="24"/>
      <c r="D12" s="24"/>
      <c r="E12" s="24"/>
      <c r="F12" s="24"/>
      <c r="G12" s="24"/>
      <c r="H12" s="24"/>
      <c r="I12" s="24"/>
      <c r="J12" s="24"/>
    </row>
    <row r="13" spans="3:15" x14ac:dyDescent="0.35">
      <c r="C13" s="24"/>
      <c r="D13" s="24"/>
      <c r="E13" s="24"/>
      <c r="F13" s="24"/>
      <c r="G13" s="24"/>
      <c r="H13" s="26"/>
      <c r="I13" s="24"/>
      <c r="J13" s="24"/>
    </row>
    <row r="14" spans="3:15" x14ac:dyDescent="0.35">
      <c r="H14" s="23"/>
      <c r="I14" s="33"/>
    </row>
    <row r="16" spans="3:15" x14ac:dyDescent="0.35">
      <c r="F16" s="48"/>
      <c r="G16" s="49"/>
      <c r="H16" s="1"/>
      <c r="I16" s="1"/>
      <c r="J16" s="1"/>
      <c r="K16" s="1"/>
      <c r="L16" s="1"/>
      <c r="M16" s="1"/>
      <c r="N16" s="1"/>
      <c r="O16" s="50">
        <f>SUM(O11:O15)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topLeftCell="A9" zoomScale="97" workbookViewId="0">
      <selection activeCell="J13" sqref="J13"/>
    </sheetView>
  </sheetViews>
  <sheetFormatPr defaultColWidth="8.81640625" defaultRowHeight="14.5" x14ac:dyDescent="0.35"/>
  <cols>
    <col min="1" max="1" width="4.26953125" style="1" customWidth="1"/>
    <col min="2" max="2" width="17" style="1" customWidth="1"/>
    <col min="3" max="4" width="12.7265625" style="1" customWidth="1"/>
    <col min="5" max="5" width="11.26953125" style="1" customWidth="1"/>
    <col min="6" max="6" width="12.453125" style="1" customWidth="1"/>
    <col min="7" max="9" width="13.54296875" style="1" customWidth="1"/>
    <col min="10" max="10" width="9.1796875" style="1" customWidth="1"/>
    <col min="11" max="11" width="9.7265625" style="1" customWidth="1"/>
    <col min="12" max="12" width="7" style="1" customWidth="1"/>
    <col min="13" max="13" width="7.26953125" style="1" customWidth="1"/>
    <col min="14" max="14" width="13.1796875" style="1" customWidth="1"/>
    <col min="15" max="15" width="10" style="1" customWidth="1"/>
    <col min="16" max="16" width="20.54296875" style="1" customWidth="1"/>
    <col min="17" max="16384" width="8.81640625" style="1"/>
  </cols>
  <sheetData>
    <row r="1" spans="1:16" x14ac:dyDescent="0.35">
      <c r="A1" s="3"/>
      <c r="E1" s="3"/>
    </row>
    <row r="3" spans="1:16" s="2" customFormat="1" x14ac:dyDescent="0.35">
      <c r="B3" s="2" t="s">
        <v>37</v>
      </c>
    </row>
    <row r="4" spans="1:16" s="2" customFormat="1" x14ac:dyDescent="0.35">
      <c r="B4" s="34" t="s">
        <v>38</v>
      </c>
      <c r="C4" s="34"/>
      <c r="D4" s="34"/>
      <c r="E4" s="34"/>
      <c r="F4" s="34"/>
      <c r="G4" s="34"/>
    </row>
    <row r="5" spans="1:16" s="2" customFormat="1" x14ac:dyDescent="0.35">
      <c r="B5" s="45" t="s">
        <v>41</v>
      </c>
      <c r="C5" s="45"/>
      <c r="D5" s="45"/>
      <c r="E5" s="45"/>
    </row>
    <row r="6" spans="1:16" s="2" customFormat="1" ht="36.75" customHeight="1" x14ac:dyDescent="0.35">
      <c r="C6" s="38" t="s">
        <v>16</v>
      </c>
      <c r="D6" s="38"/>
      <c r="E6" s="38"/>
      <c r="F6" s="38"/>
      <c r="G6" s="38"/>
      <c r="H6" s="38"/>
      <c r="I6" s="38"/>
      <c r="J6" s="38"/>
      <c r="K6" s="38"/>
    </row>
    <row r="7" spans="1:16" s="3" customFormat="1" ht="27" customHeight="1" x14ac:dyDescent="0.35">
      <c r="A7" s="35" t="s">
        <v>0</v>
      </c>
      <c r="B7" s="37" t="s">
        <v>1</v>
      </c>
      <c r="C7" s="39" t="s">
        <v>2</v>
      </c>
      <c r="D7" s="40"/>
      <c r="E7" s="41" t="s">
        <v>9</v>
      </c>
      <c r="F7" s="42"/>
      <c r="G7" s="42"/>
      <c r="H7" s="42"/>
      <c r="I7" s="42"/>
      <c r="J7" s="42"/>
      <c r="K7" s="42"/>
      <c r="L7" s="37" t="s">
        <v>10</v>
      </c>
      <c r="M7" s="37" t="s">
        <v>11</v>
      </c>
      <c r="N7" s="37" t="s">
        <v>14</v>
      </c>
      <c r="O7" s="37" t="s">
        <v>12</v>
      </c>
      <c r="P7" s="37" t="s">
        <v>13</v>
      </c>
    </row>
    <row r="8" spans="1:16" s="3" customFormat="1" ht="123" customHeight="1" x14ac:dyDescent="0.35">
      <c r="A8" s="36"/>
      <c r="B8" s="37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17</v>
      </c>
      <c r="I8" s="4" t="s">
        <v>18</v>
      </c>
      <c r="J8" s="4" t="s">
        <v>8</v>
      </c>
      <c r="K8" s="4" t="s">
        <v>19</v>
      </c>
      <c r="L8" s="37"/>
      <c r="M8" s="37"/>
      <c r="N8" s="37"/>
      <c r="O8" s="37"/>
      <c r="P8" s="37"/>
    </row>
    <row r="9" spans="1:16" ht="126" customHeight="1" x14ac:dyDescent="0.35">
      <c r="A9" s="5">
        <v>1</v>
      </c>
      <c r="B9" s="11" t="s">
        <v>39</v>
      </c>
      <c r="C9" s="6" t="s">
        <v>40</v>
      </c>
      <c r="D9" s="20">
        <v>205245032</v>
      </c>
      <c r="E9" s="10">
        <v>140630656.08000001</v>
      </c>
      <c r="F9" s="11" t="s">
        <v>22</v>
      </c>
      <c r="G9" s="20" t="s">
        <v>24</v>
      </c>
      <c r="H9" s="10" t="s">
        <v>23</v>
      </c>
      <c r="I9" s="10" t="s">
        <v>20</v>
      </c>
      <c r="J9" s="8" t="s">
        <v>15</v>
      </c>
      <c r="K9" s="44">
        <v>0.315</v>
      </c>
      <c r="L9" s="5" t="s">
        <v>15</v>
      </c>
      <c r="M9" s="5"/>
      <c r="N9" s="17">
        <f>D9-E9</f>
        <v>64614375.919999987</v>
      </c>
      <c r="O9" s="5" t="s">
        <v>44</v>
      </c>
      <c r="P9" s="9" t="s">
        <v>15</v>
      </c>
    </row>
    <row r="10" spans="1:16" s="3" customFormat="1" ht="72.5" x14ac:dyDescent="0.35">
      <c r="A10" s="13">
        <v>2</v>
      </c>
      <c r="B10" s="14" t="s">
        <v>42</v>
      </c>
      <c r="C10" s="13" t="s">
        <v>43</v>
      </c>
      <c r="D10" s="20">
        <v>122551585</v>
      </c>
      <c r="E10" s="47">
        <v>122551585</v>
      </c>
      <c r="F10" s="11" t="s">
        <v>22</v>
      </c>
      <c r="G10" s="15" t="s">
        <v>24</v>
      </c>
      <c r="H10" s="15" t="s">
        <v>23</v>
      </c>
      <c r="I10" s="15" t="s">
        <v>21</v>
      </c>
      <c r="J10" s="21" t="s">
        <v>15</v>
      </c>
      <c r="K10" s="46">
        <v>0.27500000000000002</v>
      </c>
      <c r="L10" s="21" t="s">
        <v>15</v>
      </c>
      <c r="M10" s="13"/>
      <c r="N10" s="13">
        <v>0</v>
      </c>
      <c r="O10" s="7" t="s">
        <v>45</v>
      </c>
      <c r="P10" s="12"/>
    </row>
    <row r="11" spans="1:16" x14ac:dyDescent="0.35">
      <c r="A11" s="5"/>
      <c r="B11" s="5"/>
      <c r="C11" s="5"/>
      <c r="D11" s="17">
        <f>SUM(D9:D10)</f>
        <v>327796617</v>
      </c>
      <c r="E11" s="5">
        <f>SUM(E9:E10)</f>
        <v>263182241.08000001</v>
      </c>
      <c r="F11" s="5"/>
      <c r="G11" s="5"/>
      <c r="H11" s="5"/>
      <c r="I11" s="5"/>
      <c r="J11" s="5"/>
      <c r="K11" s="5">
        <v>100</v>
      </c>
      <c r="L11" s="5"/>
      <c r="M11" s="5"/>
      <c r="N11" s="19">
        <f>SUM(N9:N10)</f>
        <v>64614375.919999987</v>
      </c>
      <c r="O11" s="5"/>
      <c r="P11" s="5"/>
    </row>
    <row r="12" spans="1:16" x14ac:dyDescent="0.35">
      <c r="N12" s="18"/>
    </row>
    <row r="13" spans="1:16" x14ac:dyDescent="0.35">
      <c r="B13" s="43" t="s">
        <v>46</v>
      </c>
      <c r="C13" s="43"/>
      <c r="D13" s="43"/>
      <c r="E13" s="43"/>
      <c r="F13" s="43"/>
      <c r="G13" s="43"/>
      <c r="H13" s="43"/>
    </row>
    <row r="14" spans="1:16" x14ac:dyDescent="0.35">
      <c r="B14" s="43"/>
      <c r="C14" s="43"/>
      <c r="D14" s="43"/>
      <c r="E14" s="43"/>
      <c r="F14" s="43"/>
      <c r="G14" s="43"/>
      <c r="H14" s="43"/>
    </row>
    <row r="15" spans="1:16" ht="13.5" customHeight="1" x14ac:dyDescent="0.35">
      <c r="B15" s="43"/>
      <c r="C15" s="43"/>
      <c r="D15" s="43"/>
      <c r="E15" s="43"/>
      <c r="F15" s="43"/>
      <c r="G15" s="43"/>
      <c r="H15" s="43"/>
    </row>
    <row r="16" spans="1:16" x14ac:dyDescent="0.35">
      <c r="B16" s="43" t="s">
        <v>47</v>
      </c>
      <c r="C16" s="43"/>
      <c r="D16" s="43"/>
      <c r="E16" s="43"/>
      <c r="F16" s="43"/>
      <c r="G16" s="43"/>
      <c r="H16" s="43"/>
    </row>
    <row r="17" spans="2:8" ht="17" customHeight="1" x14ac:dyDescent="0.35">
      <c r="B17" s="43"/>
      <c r="C17" s="43"/>
      <c r="D17" s="43"/>
      <c r="E17" s="43"/>
      <c r="F17" s="43"/>
      <c r="G17" s="43"/>
      <c r="H17" s="43"/>
    </row>
  </sheetData>
  <mergeCells count="13">
    <mergeCell ref="B13:H15"/>
    <mergeCell ref="B16:H17"/>
    <mergeCell ref="P7:P8"/>
    <mergeCell ref="L7:L8"/>
    <mergeCell ref="M7:M8"/>
    <mergeCell ref="N7:N8"/>
    <mergeCell ref="O7:O8"/>
    <mergeCell ref="B4:G4"/>
    <mergeCell ref="A7:A8"/>
    <mergeCell ref="B7:B8"/>
    <mergeCell ref="C6:K6"/>
    <mergeCell ref="C7:D7"/>
    <mergeCell ref="E7:K7"/>
  </mergeCells>
  <pageMargins left="0.19685039370078741" right="0.15748031496062992" top="0.51181102362204722" bottom="0.4724409448818898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secured FC</vt:lpstr>
      <vt:lpstr>'secured FC'!Print_Area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sriri</cp:lastModifiedBy>
  <cp:lastPrinted>2022-11-12T14:13:41Z</cp:lastPrinted>
  <dcterms:created xsi:type="dcterms:W3CDTF">2021-03-16T12:24:37Z</dcterms:created>
  <dcterms:modified xsi:type="dcterms:W3CDTF">2023-07-22T22:12:18Z</dcterms:modified>
</cp:coreProperties>
</file>